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" windowWidth="15600" windowHeight="11760"/>
  </bookViews>
  <sheets>
    <sheet name="форма 1 сады" sheetId="1" r:id="rId1"/>
    <sheet name="форма 3 сады" sheetId="2" r:id="rId2"/>
    <sheet name="форма 4 сады" sheetId="3" r:id="rId3"/>
  </sheets>
  <definedNames>
    <definedName name="_xlnm.Print_Area" localSheetId="0">'форма 1 сады'!$A$1:$F$17</definedName>
    <definedName name="_xlnm.Print_Area" localSheetId="1">'форма 3 сады'!$A$1:$F$19</definedName>
    <definedName name="_xlnm.Print_Area" localSheetId="2">'форма 4 сады'!$A$1:$O$17</definedName>
  </definedNames>
  <calcPr calcId="152511"/>
</workbook>
</file>

<file path=xl/calcChain.xml><?xml version="1.0" encoding="utf-8"?>
<calcChain xmlns="http://schemas.openxmlformats.org/spreadsheetml/2006/main">
  <c r="E11" i="1" l="1"/>
  <c r="D11" i="1"/>
  <c r="F11" i="1" l="1"/>
  <c r="M11" i="3"/>
  <c r="I11" i="3" s="1"/>
  <c r="G11" i="3"/>
  <c r="C11" i="3" s="1"/>
  <c r="M10" i="3"/>
  <c r="I10" i="3" s="1"/>
  <c r="G10" i="3"/>
  <c r="C10" i="3" s="1"/>
  <c r="F13" i="2"/>
  <c r="F12" i="2"/>
  <c r="F11" i="2"/>
  <c r="F10" i="2"/>
  <c r="F10" i="1"/>
  <c r="O10" i="3" l="1"/>
  <c r="O11" i="3"/>
</calcChain>
</file>

<file path=xl/sharedStrings.xml><?xml version="1.0" encoding="utf-8"?>
<sst xmlns="http://schemas.openxmlformats.org/spreadsheetml/2006/main" count="93" uniqueCount="66">
  <si>
    <t>Форма № 1</t>
  </si>
  <si>
    <t>СООТВЕТСТВИЕ</t>
  </si>
  <si>
    <t xml:space="preserve">объема предоставленных муниципальных услуг </t>
  </si>
  <si>
    <t>параметрам муниципального задания</t>
  </si>
  <si>
    <t>№ п/п</t>
  </si>
  <si>
    <t>Уникальный номер реестровой записи, наименование услуги</t>
  </si>
  <si>
    <t>Единица измерения</t>
  </si>
  <si>
    <t>Объем муниципальной услуги за отчетный период, установленный муниципальным заданием</t>
  </si>
  <si>
    <t>Фактический объем оказанной муниципальной услуги</t>
  </si>
  <si>
    <t>Отклонение</t>
  </si>
  <si>
    <t>6=(5/4)*100%</t>
  </si>
  <si>
    <t>человек</t>
  </si>
  <si>
    <t>Форма № 3</t>
  </si>
  <si>
    <t xml:space="preserve">качества предоставленных муниципальных услуг </t>
  </si>
  <si>
    <t>Наименование показателя качества муниципальной услуги</t>
  </si>
  <si>
    <t>Значение показателя качества, установленного муниципальным заданием</t>
  </si>
  <si>
    <t>Фактическое значение показателя качества, достигнутого в отчетном периоде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</si>
  <si>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</si>
  <si>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</si>
  <si>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</si>
  <si>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Форма № 4</t>
  </si>
  <si>
    <t xml:space="preserve">фактической стоимости </t>
  </si>
  <si>
    <t>оказания единицы муниципальной услуги нормативной</t>
  </si>
  <si>
    <t>Нормативная стоимость, руб.</t>
  </si>
  <si>
    <t>Фактическая стоимость, руб.</t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</si>
  <si>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</si>
  <si>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</si>
  <si>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t>Итого профинансировано расходов за отчетный период, руб.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</si>
  <si>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</si>
  <si>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</si>
  <si>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</si>
  <si>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</si>
  <si>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</si>
  <si>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</si>
  <si>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</si>
  <si>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</si>
  <si>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</si>
  <si>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</si>
  <si>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5=(4/3)*100%</t>
  </si>
  <si>
    <t>_</t>
  </si>
  <si>
    <t>заполнять ячейки голубого цвета</t>
  </si>
  <si>
    <r>
      <t xml:space="preserve">Кассовый расход за отчетный период, руб. </t>
    </r>
    <r>
      <rPr>
        <b/>
        <sz val="14"/>
        <color theme="1"/>
        <rFont val="Times New Roman"/>
        <family val="1"/>
        <charset val="204"/>
      </rPr>
      <t>(родительская плата) для услуги присмотр и уход</t>
    </r>
  </si>
  <si>
    <t>исполнитель</t>
  </si>
  <si>
    <t>тел.</t>
  </si>
  <si>
    <t>объем плановых ассигнований и финансирование только по виду расходов 611,621, без иных целей</t>
  </si>
  <si>
    <t>по услуге присмотр и уход из местного бюджета учитываются расходы по следующим направлениям: питание, бутилированная вода, моющие, чистящие, дезинфицирующие средства , мягкий инвентарь, используемые для присмотра и ухода за воспитанниками</t>
  </si>
  <si>
    <t>Отчетный период:  1 полугодие 2018 года</t>
  </si>
  <si>
    <r>
      <t xml:space="preserve">801011О.99.0.АР04ЕД72000,               801011О.99.0.АР04ВГ76000,            801011О.99.0.АР04ВГ52000,     801011О.99.0.АР04ЕД48000,                                    </t>
    </r>
    <r>
      <rPr>
        <sz val="14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</si>
  <si>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Фактический объем оказанной муниципальной услуги - среднесписочное количество детей за 1 полугодие 2018 года</t>
  </si>
  <si>
    <t>801011О.99.0.АР04ЕД72000,               801011О.99.0.АР04ВГ76000,            801011О.99.0.АР04ВГ52000,     801011О.99.0.АР04ЕД48000,                                    реализация основных общеобразовательных программ дошкольного образования</t>
  </si>
  <si>
    <r>
      <t xml:space="preserve">801011О.99.0.АР04ЕД72000,               801011О.99.0.АР04ВГ76000,               801011О.99.0.АР04ВГ52000,                      801011О.99.0.АР04ЕД48000,                                         </t>
    </r>
    <r>
      <rPr>
        <sz val="14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</si>
  <si>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r>
      <t xml:space="preserve">853211О.99.0.БВ19АБ10000, 853211О.99.0.БВ19АА26000,853211О.99.0.БВ19АГ20000, 853211О.99.0.БВ19АА68000, 853211О.99.0.БВ19АА14000, 853211О.99.0.БВ19АБ40000, 853211О.99.0.БВ19АГ08000, 853211О.99.0.БВ19АА56000, 853211О.99.0.БВ19АА98000                                                 </t>
    </r>
    <r>
      <rPr>
        <sz val="14"/>
        <rFont val="Times New Roman"/>
        <family val="1"/>
        <charset val="204"/>
      </rPr>
      <t>присмотр и уход</t>
    </r>
  </si>
  <si>
    <t xml:space="preserve">853211О.99.0.БВ19АБ10000, 853211О.99.0.БВ19АА26000,853211О.99.0.БВ19АГ20000, 853211О.99.0.БВ19АА68000, 853211О.99.0.БВ19АА14000, 853211О.99.0.БВ19АБ40000, 853211О.99.0.БВ19АГ08000, 853211О.99.0.БВ19АА56000, 853211О.99.0.БВ19АА98000                                          присмотр и уход </t>
  </si>
  <si>
    <r>
      <t xml:space="preserve">853211О.99.0.БВ19АБ10000, 853211О.99.0.БВ19АА26000, 853211О.99.0.БВ19АГ20000, 853211О.99.0.БВ19АА68000, 853211О.99.0.БВ19АА14000, 853211О.99.0.БВ19АБ40000, 853211О.99.0.БВ19АГ08000, 853211О.99.0.БВ19АА56000, 853211О.99.0.БВ19АА98000                                               </t>
    </r>
    <r>
      <rPr>
        <sz val="14"/>
        <rFont val="Times New Roman"/>
        <family val="1"/>
        <charset val="204"/>
      </rPr>
      <t>присмотр и уход</t>
    </r>
  </si>
  <si>
    <r>
      <t xml:space="preserve">Плановые ассигнования на 2018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</si>
  <si>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Плановые ассигнования на 2018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</si>
  <si>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r>
      <t xml:space="preserve">Плановые ассигнования на 2018, руб.  </t>
    </r>
    <r>
      <rPr>
        <b/>
        <sz val="14"/>
        <color theme="1"/>
        <rFont val="Times New Roman"/>
        <family val="1"/>
        <charset val="204"/>
      </rPr>
      <t>(родительская плата) для услуги присмотр и уход</t>
    </r>
  </si>
  <si>
    <t xml:space="preserve">Итого плановые ассигнования на 2018 год с учетом изменений на конец отчетного периода, руб. </t>
  </si>
  <si>
    <t>Л.А. Титюхина</t>
  </si>
  <si>
    <t>60-32-01</t>
  </si>
  <si>
    <t>Наименование муниципального учреждения МБДОУ д/с № 84</t>
  </si>
  <si>
    <t>Н.Л. Лиходеева</t>
  </si>
  <si>
    <t>Наименование муниципального учреждения   МБДОУ д/с  № 84</t>
  </si>
  <si>
    <t>Наименование муниципального учреждения  МБДОУ д/с № 84</t>
  </si>
  <si>
    <t>Н.Л.Лиходеева</t>
  </si>
  <si>
    <t>Заместитель заведующего по ВМР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</si>
</sst>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4" fillId="0" borderId="4" xfId="1" applyFont="1" applyFill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2" fontId="4" fillId="0" borderId="4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3" fontId="1" fillId="2" borderId="4" xfId="0" applyNumberFormat="1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5" xfId="1" applyNumberFormat="1" applyFont="1" applyFill="1" applyBorder="1" applyAlignment="1">
      <alignment horizontal="left" vertical="top" wrapText="1"/>
    </xf>
    <xf numFmtId="0" fontId="3" fillId="0" borderId="6" xfId="1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4" fillId="0" borderId="5" xfId="1" applyNumberFormat="1" applyFont="1" applyFill="1" applyBorder="1" applyAlignment="1">
      <alignment horizontal="left" vertical="top" wrapText="1"/>
    </xf>
    <xf numFmtId="2" fontId="3" fillId="0" borderId="6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topLeftCell="A4" zoomScale="90" zoomScaleSheetLayoutView="90" workbookViewId="0">
      <selection activeCell="C13" sqref="C13"/>
    </sheetView>
  </sheetViews>
  <sheetFormatPr defaultRowHeight="15" x14ac:dyDescent="0.25"/>
  <cols>
    <col min="1" max="1" width="7.7109375" customWidth="1"/>
    <col min="2" max="2" width="58.140625" customWidth="1"/>
    <col min="3" max="3" width="16.5703125" customWidth="1"/>
    <col min="4" max="4" width="19" customWidth="1"/>
    <col min="5" max="6" width="18.5703125" customWidth="1"/>
  </cols>
  <sheetData>
    <row r="1" spans="1:6" ht="18.75" x14ac:dyDescent="0.3">
      <c r="A1" s="1"/>
      <c r="B1" s="1"/>
      <c r="C1" s="1"/>
      <c r="D1" s="1"/>
      <c r="E1" s="1"/>
      <c r="F1" s="1" t="s">
        <v>0</v>
      </c>
    </row>
    <row r="2" spans="1:6" ht="18.75" x14ac:dyDescent="0.3">
      <c r="A2" s="28" t="s">
        <v>1</v>
      </c>
      <c r="B2" s="28"/>
      <c r="C2" s="28"/>
      <c r="D2" s="28"/>
      <c r="E2" s="28"/>
      <c r="F2" s="28"/>
    </row>
    <row r="3" spans="1:6" ht="18.75" x14ac:dyDescent="0.3">
      <c r="A3" s="28" t="s">
        <v>2</v>
      </c>
      <c r="B3" s="28"/>
      <c r="C3" s="28"/>
      <c r="D3" s="28"/>
      <c r="E3" s="28"/>
      <c r="F3" s="28"/>
    </row>
    <row r="4" spans="1:6" ht="18.75" x14ac:dyDescent="0.3">
      <c r="A4" s="28" t="s">
        <v>3</v>
      </c>
      <c r="B4" s="28"/>
      <c r="C4" s="28"/>
      <c r="D4" s="28"/>
      <c r="E4" s="28"/>
      <c r="F4" s="28"/>
    </row>
    <row r="5" spans="1:6" ht="18.75" x14ac:dyDescent="0.3">
      <c r="A5" s="1"/>
      <c r="B5" s="1"/>
      <c r="C5" s="1"/>
      <c r="D5" s="1"/>
      <c r="E5" s="1"/>
      <c r="F5" s="1"/>
    </row>
    <row r="6" spans="1:6" ht="18.75" x14ac:dyDescent="0.3">
      <c r="A6" s="29" t="s">
        <v>60</v>
      </c>
      <c r="B6" s="30"/>
      <c r="C6" s="30"/>
      <c r="D6" s="30"/>
      <c r="E6" s="30"/>
      <c r="F6" s="31"/>
    </row>
    <row r="7" spans="1:6" ht="18.75" x14ac:dyDescent="0.3">
      <c r="A7" s="32" t="s">
        <v>46</v>
      </c>
      <c r="B7" s="32"/>
      <c r="C7" s="32"/>
      <c r="D7" s="32"/>
      <c r="E7" s="32"/>
      <c r="F7" s="32"/>
    </row>
    <row r="8" spans="1:6" ht="157.5" customHeight="1" x14ac:dyDescent="0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</row>
    <row r="9" spans="1:6" ht="18.75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10</v>
      </c>
    </row>
    <row r="10" spans="1:6" ht="108" customHeight="1" x14ac:dyDescent="0.25">
      <c r="A10" s="5">
        <v>1</v>
      </c>
      <c r="B10" s="21" t="s">
        <v>47</v>
      </c>
      <c r="C10" s="5" t="s">
        <v>11</v>
      </c>
      <c r="D10" s="27">
        <v>147</v>
      </c>
      <c r="E10" s="27">
        <v>147</v>
      </c>
      <c r="F10" s="7">
        <f>E10/D10*100</f>
        <v>100</v>
      </c>
    </row>
    <row r="11" spans="1:6" ht="144.75" x14ac:dyDescent="0.25">
      <c r="A11" s="5">
        <v>2</v>
      </c>
      <c r="B11" s="22" t="s">
        <v>51</v>
      </c>
      <c r="C11" s="5" t="s">
        <v>11</v>
      </c>
      <c r="D11" s="6">
        <f>D10</f>
        <v>147</v>
      </c>
      <c r="E11" s="6">
        <f>E10</f>
        <v>147</v>
      </c>
      <c r="F11" s="7">
        <f>E11/D11*100</f>
        <v>100</v>
      </c>
    </row>
    <row r="13" spans="1:6" s="1" customFormat="1" ht="18.75" x14ac:dyDescent="0.3">
      <c r="B13" s="1" t="s">
        <v>65</v>
      </c>
      <c r="C13" s="1" t="s">
        <v>61</v>
      </c>
    </row>
    <row r="14" spans="1:6" s="1" customFormat="1" ht="18.75" x14ac:dyDescent="0.3"/>
    <row r="15" spans="1:6" s="1" customFormat="1" ht="18.75" x14ac:dyDescent="0.3">
      <c r="B15" s="1" t="s">
        <v>42</v>
      </c>
      <c r="C15" s="1" t="s">
        <v>58</v>
      </c>
    </row>
    <row r="16" spans="1:6" s="1" customFormat="1" ht="18.75" x14ac:dyDescent="0.3"/>
    <row r="17" spans="1:3" s="1" customFormat="1" ht="18.75" x14ac:dyDescent="0.3">
      <c r="B17" s="1" t="s">
        <v>43</v>
      </c>
      <c r="C17" s="1" t="s">
        <v>59</v>
      </c>
    </row>
    <row r="19" spans="1:3" ht="18.75" x14ac:dyDescent="0.3">
      <c r="A19" s="1" t="s">
        <v>48</v>
      </c>
    </row>
    <row r="20" spans="1:3" ht="18.75" x14ac:dyDescent="0.3">
      <c r="A20" s="1"/>
    </row>
  </sheetData>
  <mergeCells count="5">
    <mergeCell ref="A2:F2"/>
    <mergeCell ref="A3:F3"/>
    <mergeCell ref="A4:F4"/>
    <mergeCell ref="A6:F6"/>
    <mergeCell ref="A7:F7"/>
  </mergeCells>
  <pageMargins left="0.39370078740157483" right="0.39370078740157483" top="0.35433070866141736" bottom="0.35433070866141736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topLeftCell="A12" zoomScaleSheetLayoutView="100" workbookViewId="0">
      <selection activeCell="E13" sqref="E13"/>
    </sheetView>
  </sheetViews>
  <sheetFormatPr defaultRowHeight="18.75" x14ac:dyDescent="0.3"/>
  <cols>
    <col min="1" max="1" width="7.7109375" style="1" customWidth="1"/>
    <col min="2" max="2" width="66.5703125" style="1" customWidth="1"/>
    <col min="3" max="3" width="32.7109375" style="1" customWidth="1"/>
    <col min="4" max="4" width="15.7109375" style="1" customWidth="1"/>
    <col min="5" max="5" width="14.140625" style="1" customWidth="1"/>
    <col min="6" max="6" width="18" style="1" customWidth="1"/>
  </cols>
  <sheetData>
    <row r="1" spans="1:6" x14ac:dyDescent="0.3">
      <c r="F1" s="1" t="s">
        <v>12</v>
      </c>
    </row>
    <row r="2" spans="1:6" x14ac:dyDescent="0.3">
      <c r="A2" s="28" t="s">
        <v>1</v>
      </c>
      <c r="B2" s="28"/>
      <c r="C2" s="28"/>
      <c r="D2" s="28"/>
      <c r="E2" s="28"/>
      <c r="F2" s="28"/>
    </row>
    <row r="3" spans="1:6" x14ac:dyDescent="0.3">
      <c r="A3" s="28" t="s">
        <v>13</v>
      </c>
      <c r="B3" s="28"/>
      <c r="C3" s="28"/>
      <c r="D3" s="28"/>
      <c r="E3" s="28"/>
      <c r="F3" s="28"/>
    </row>
    <row r="4" spans="1:6" x14ac:dyDescent="0.3">
      <c r="A4" s="28" t="s">
        <v>3</v>
      </c>
      <c r="B4" s="28"/>
      <c r="C4" s="28"/>
      <c r="D4" s="28"/>
      <c r="E4" s="28"/>
      <c r="F4" s="28"/>
    </row>
    <row r="6" spans="1:6" x14ac:dyDescent="0.3">
      <c r="A6" s="29" t="s">
        <v>62</v>
      </c>
      <c r="B6" s="30"/>
      <c r="C6" s="30"/>
      <c r="D6" s="30"/>
      <c r="E6" s="30"/>
      <c r="F6" s="31"/>
    </row>
    <row r="7" spans="1:6" x14ac:dyDescent="0.3">
      <c r="A7" s="32" t="s">
        <v>46</v>
      </c>
      <c r="B7" s="32"/>
      <c r="C7" s="32"/>
      <c r="D7" s="32"/>
      <c r="E7" s="32"/>
      <c r="F7" s="32"/>
    </row>
    <row r="8" spans="1:6" ht="168.75" x14ac:dyDescent="0.25">
      <c r="A8" s="2" t="s">
        <v>4</v>
      </c>
      <c r="B8" s="3" t="s">
        <v>5</v>
      </c>
      <c r="C8" s="3" t="s">
        <v>14</v>
      </c>
      <c r="D8" s="3" t="s">
        <v>15</v>
      </c>
      <c r="E8" s="3" t="s">
        <v>16</v>
      </c>
      <c r="F8" s="3" t="s">
        <v>9</v>
      </c>
    </row>
    <row r="9" spans="1:6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10</v>
      </c>
    </row>
    <row r="10" spans="1:6" ht="89.25" customHeight="1" x14ac:dyDescent="0.25">
      <c r="A10" s="37">
        <v>1</v>
      </c>
      <c r="B10" s="39" t="s">
        <v>49</v>
      </c>
      <c r="C10" s="8" t="s">
        <v>17</v>
      </c>
      <c r="D10" s="6">
        <v>95</v>
      </c>
      <c r="E10" s="6">
        <v>100</v>
      </c>
      <c r="F10" s="7">
        <f>E10/D10*100</f>
        <v>105.26315789473684</v>
      </c>
    </row>
    <row r="11" spans="1:6" ht="171.75" customHeight="1" x14ac:dyDescent="0.25">
      <c r="A11" s="38"/>
      <c r="B11" s="40"/>
      <c r="C11" s="8" t="s">
        <v>18</v>
      </c>
      <c r="D11" s="6">
        <v>100</v>
      </c>
      <c r="E11" s="6">
        <v>100</v>
      </c>
      <c r="F11" s="7">
        <f t="shared" ref="F11:F13" si="0">E11/D11*100</f>
        <v>100</v>
      </c>
    </row>
    <row r="12" spans="1:6" ht="109.5" customHeight="1" x14ac:dyDescent="0.25">
      <c r="A12" s="33">
        <v>2</v>
      </c>
      <c r="B12" s="35" t="s">
        <v>52</v>
      </c>
      <c r="C12" s="8" t="s">
        <v>19</v>
      </c>
      <c r="D12" s="6">
        <v>95</v>
      </c>
      <c r="E12" s="6">
        <v>100</v>
      </c>
      <c r="F12" s="7">
        <f t="shared" si="0"/>
        <v>105.26315789473684</v>
      </c>
    </row>
    <row r="13" spans="1:6" ht="268.5" customHeight="1" x14ac:dyDescent="0.25">
      <c r="A13" s="34"/>
      <c r="B13" s="36"/>
      <c r="C13" s="8" t="s">
        <v>18</v>
      </c>
      <c r="D13" s="5">
        <v>100</v>
      </c>
      <c r="E13" s="5">
        <v>100</v>
      </c>
      <c r="F13" s="7">
        <f t="shared" si="0"/>
        <v>100</v>
      </c>
    </row>
    <row r="14" spans="1:6" ht="30.75" customHeight="1" x14ac:dyDescent="0.3">
      <c r="A14" s="12"/>
      <c r="B14" s="13"/>
      <c r="C14" s="14"/>
      <c r="D14" s="12"/>
      <c r="E14" s="15"/>
      <c r="F14" s="16"/>
    </row>
    <row r="15" spans="1:6" s="1" customFormat="1" x14ac:dyDescent="0.3">
      <c r="B15" s="1" t="s">
        <v>65</v>
      </c>
      <c r="C15" s="1" t="s">
        <v>61</v>
      </c>
    </row>
    <row r="16" spans="1:6" s="1" customFormat="1" x14ac:dyDescent="0.3"/>
    <row r="17" spans="2:3" s="1" customFormat="1" x14ac:dyDescent="0.3">
      <c r="B17" s="1" t="s">
        <v>42</v>
      </c>
      <c r="C17" s="1" t="s">
        <v>61</v>
      </c>
    </row>
    <row r="18" spans="2:3" s="1" customFormat="1" x14ac:dyDescent="0.3"/>
    <row r="19" spans="2:3" s="1" customFormat="1" x14ac:dyDescent="0.3">
      <c r="B19" s="1" t="s">
        <v>43</v>
      </c>
      <c r="C19" s="1" t="s">
        <v>59</v>
      </c>
    </row>
  </sheetData>
  <mergeCells count="9">
    <mergeCell ref="A12:A13"/>
    <mergeCell ref="B12:B13"/>
    <mergeCell ref="A2:F2"/>
    <mergeCell ref="A3:F3"/>
    <mergeCell ref="A4:F4"/>
    <mergeCell ref="A6:F6"/>
    <mergeCell ref="A7:F7"/>
    <mergeCell ref="A10:A11"/>
    <mergeCell ref="B10:B11"/>
  </mergeCells>
  <pageMargins left="0.39370078740157483" right="0.39370078740157483" top="0.35433070866141736" bottom="0.35433070866141736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topLeftCell="A7" zoomScale="60" zoomScaleNormal="60" workbookViewId="0">
      <selection activeCell="B13" sqref="B13"/>
    </sheetView>
  </sheetViews>
  <sheetFormatPr defaultRowHeight="18.75" x14ac:dyDescent="0.3"/>
  <cols>
    <col min="1" max="1" width="7.7109375" style="1" customWidth="1"/>
    <col min="2" max="2" width="68.85546875" style="1" customWidth="1"/>
    <col min="3" max="3" width="15.7109375" style="1" customWidth="1"/>
    <col min="4" max="6" width="17.42578125" style="1" customWidth="1"/>
    <col min="7" max="7" width="18.28515625" style="1" customWidth="1"/>
    <col min="8" max="9" width="15.7109375" style="1" customWidth="1"/>
    <col min="10" max="10" width="17.85546875" style="1" customWidth="1"/>
    <col min="11" max="11" width="18.140625" style="1" customWidth="1"/>
    <col min="12" max="12" width="19" style="1" customWidth="1"/>
    <col min="13" max="13" width="16.5703125" style="1" customWidth="1"/>
    <col min="14" max="14" width="14.140625" style="1" customWidth="1"/>
    <col min="15" max="15" width="16.42578125" style="1" customWidth="1"/>
  </cols>
  <sheetData>
    <row r="1" spans="1:15" x14ac:dyDescent="0.3">
      <c r="O1" s="1" t="s">
        <v>20</v>
      </c>
    </row>
    <row r="2" spans="1:15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3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3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6" spans="1:15" x14ac:dyDescent="0.3">
      <c r="A6" s="29" t="s">
        <v>63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x14ac:dyDescent="0.3">
      <c r="A7" s="32" t="s">
        <v>46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87.5" x14ac:dyDescent="0.25">
      <c r="A8" s="2" t="s">
        <v>4</v>
      </c>
      <c r="B8" s="3" t="s">
        <v>5</v>
      </c>
      <c r="C8" s="3" t="s">
        <v>23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7</v>
      </c>
      <c r="I8" s="3" t="s">
        <v>24</v>
      </c>
      <c r="J8" s="3" t="s">
        <v>25</v>
      </c>
      <c r="K8" s="3" t="s">
        <v>26</v>
      </c>
      <c r="L8" s="3" t="s">
        <v>41</v>
      </c>
      <c r="M8" s="3" t="s">
        <v>27</v>
      </c>
      <c r="N8" s="3" t="s">
        <v>8</v>
      </c>
      <c r="O8" s="3" t="s">
        <v>9</v>
      </c>
    </row>
    <row r="9" spans="1:15" x14ac:dyDescent="0.3">
      <c r="A9" s="4">
        <v>1</v>
      </c>
      <c r="B9" s="4">
        <v>2</v>
      </c>
      <c r="C9" s="4">
        <v>3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>
        <v>4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</row>
    <row r="10" spans="1:15" ht="207" customHeight="1" x14ac:dyDescent="0.25">
      <c r="A10" s="5">
        <v>1</v>
      </c>
      <c r="B10" s="21" t="s">
        <v>50</v>
      </c>
      <c r="C10" s="9">
        <f>G10/H10</f>
        <v>73336.098163265298</v>
      </c>
      <c r="D10" s="23">
        <v>4210306.43</v>
      </c>
      <c r="E10" s="23">
        <v>6570100</v>
      </c>
      <c r="F10" s="9" t="s">
        <v>39</v>
      </c>
      <c r="G10" s="24">
        <f>D10+E10</f>
        <v>10780406.43</v>
      </c>
      <c r="H10" s="25">
        <v>147</v>
      </c>
      <c r="I10" s="24">
        <f>M10/N10</f>
        <v>40575.080884353738</v>
      </c>
      <c r="J10" s="23">
        <v>1932872.89</v>
      </c>
      <c r="K10" s="23">
        <v>4031664</v>
      </c>
      <c r="L10" s="24"/>
      <c r="M10" s="24">
        <f>J10+K10</f>
        <v>5964536.8899999997</v>
      </c>
      <c r="N10" s="25">
        <v>147</v>
      </c>
      <c r="O10" s="26">
        <f>I10/C10*100</f>
        <v>55.32756977883254</v>
      </c>
    </row>
    <row r="11" spans="1:15" ht="246.75" customHeight="1" x14ac:dyDescent="0.25">
      <c r="A11" s="5">
        <v>2</v>
      </c>
      <c r="B11" s="22" t="s">
        <v>53</v>
      </c>
      <c r="C11" s="9">
        <f>G11/H11</f>
        <v>14319.003877551018</v>
      </c>
      <c r="D11" s="23">
        <v>242193.57</v>
      </c>
      <c r="E11" s="24"/>
      <c r="F11" s="23">
        <v>1862700</v>
      </c>
      <c r="G11" s="24">
        <f>D11+F11</f>
        <v>2104893.5699999998</v>
      </c>
      <c r="H11" s="25">
        <v>147</v>
      </c>
      <c r="I11" s="24">
        <f>M11/N11</f>
        <v>7076.3391156462585</v>
      </c>
      <c r="J11" s="23">
        <v>11611.85</v>
      </c>
      <c r="K11" s="24"/>
      <c r="L11" s="23">
        <v>1028610</v>
      </c>
      <c r="M11" s="24">
        <f>J11+L11</f>
        <v>1040221.85</v>
      </c>
      <c r="N11" s="25">
        <v>147</v>
      </c>
      <c r="O11" s="26">
        <f>I11/C11*100</f>
        <v>49.419213627984057</v>
      </c>
    </row>
    <row r="12" spans="1:15" ht="21.75" customHeight="1" x14ac:dyDescent="0.25">
      <c r="A12" s="12"/>
      <c r="B12" s="17"/>
      <c r="C12" s="18"/>
      <c r="D12" s="19"/>
      <c r="E12" s="19"/>
      <c r="F12" s="19"/>
      <c r="G12" s="19"/>
      <c r="H12" s="20"/>
      <c r="I12" s="19"/>
      <c r="J12" s="19"/>
      <c r="K12" s="19"/>
      <c r="L12" s="19"/>
      <c r="M12" s="19"/>
      <c r="N12" s="20"/>
      <c r="O12" s="16"/>
    </row>
    <row r="13" spans="1:15" s="1" customFormat="1" x14ac:dyDescent="0.3">
      <c r="B13" s="1" t="s">
        <v>65</v>
      </c>
      <c r="C13" s="1" t="s">
        <v>64</v>
      </c>
    </row>
    <row r="14" spans="1:15" s="1" customFormat="1" x14ac:dyDescent="0.3"/>
    <row r="15" spans="1:15" s="1" customFormat="1" x14ac:dyDescent="0.3">
      <c r="B15" s="1" t="s">
        <v>42</v>
      </c>
      <c r="C15" s="1" t="s">
        <v>58</v>
      </c>
    </row>
    <row r="16" spans="1:15" s="1" customFormat="1" x14ac:dyDescent="0.3"/>
    <row r="17" spans="1:15" s="1" customFormat="1" x14ac:dyDescent="0.3">
      <c r="B17" s="1" t="s">
        <v>43</v>
      </c>
      <c r="C17" s="1" t="s">
        <v>59</v>
      </c>
    </row>
    <row r="18" spans="1:15" ht="20.25" x14ac:dyDescent="0.3">
      <c r="A18" s="10" t="s">
        <v>44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48.75" customHeight="1" x14ac:dyDescent="0.25">
      <c r="A19" s="41" t="s">
        <v>45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20.25" x14ac:dyDescent="0.3">
      <c r="A20" s="11" t="s">
        <v>40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</sheetData>
  <mergeCells count="6">
    <mergeCell ref="A19:O19"/>
    <mergeCell ref="A2:O2"/>
    <mergeCell ref="A3:O3"/>
    <mergeCell ref="A4:O4"/>
    <mergeCell ref="A6:O6"/>
    <mergeCell ref="A7:O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1 сады</vt:lpstr>
      <vt:lpstr>форма 3 сады</vt:lpstr>
      <vt:lpstr>форма 4 сады</vt:lpstr>
      <vt:lpstr>'форма 1 сады'!Область_печати</vt:lpstr>
      <vt:lpstr>'форма 3 сады'!Область_печати</vt:lpstr>
      <vt:lpstr>'форма 4 сады'!Область_печати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Т.А.</dc:creator>
  <cp:lastModifiedBy>user</cp:lastModifiedBy>
  <cp:lastPrinted>2018-07-13T12:02:02Z</cp:lastPrinted>
  <dcterms:created xsi:type="dcterms:W3CDTF">2016-05-24T14:19:32Z</dcterms:created>
  <dcterms:modified xsi:type="dcterms:W3CDTF">2018-07-16T08:08:28Z</dcterms:modified>
</cp:coreProperties>
</file>