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15" windowWidth="15600" windowHeight="11760" firstSheet="1" activeTab="3"/>
  </bookViews>
  <sheets>
    <sheet name="форма 1 сады" sheetId="1" r:id="rId1"/>
    <sheet name="форма 2 сады" sheetId="4" r:id="rId2"/>
    <sheet name="форма 3 сады" sheetId="2" r:id="rId3"/>
    <sheet name="форма 4 сады" sheetId="3" r:id="rId4"/>
  </sheets>
  <definedNames>
    <definedName name="_xlnm.Print_Area" localSheetId="0">'форма 1 сады'!$A$1:$F$17</definedName>
    <definedName name="_xlnm.Print_Area" localSheetId="1">'форма 2 сады'!$A$1:$F$18</definedName>
    <definedName name="_xlnm.Print_Area" localSheetId="2">'форма 3 сады'!$A$1:$F$19</definedName>
    <definedName name="_xlnm.Print_Area" localSheetId="3">'форма 4 сады'!$A$1:$M$17</definedName>
  </definedNames>
  <calcPr calcId="152511"/>
</workbook>
</file>

<file path=xl/calcChain.xml><?xml version="1.0" encoding="utf-8"?>
<calcChain xmlns="http://schemas.openxmlformats.org/spreadsheetml/2006/main">
  <c r="K11" i="3" l="1"/>
  <c r="F11" i="3"/>
  <c r="E11" i="1" l="1"/>
  <c r="D11" i="1"/>
  <c r="F11" i="1" l="1"/>
  <c r="H11" i="3"/>
  <c r="C11" i="3"/>
  <c r="K10" i="3"/>
  <c r="H10" i="3" s="1"/>
  <c r="F10" i="3"/>
  <c r="C10" i="3" s="1"/>
  <c r="F13" i="2"/>
  <c r="F12" i="2"/>
  <c r="F11" i="2"/>
  <c r="F10" i="2"/>
  <c r="F10" i="1"/>
  <c r="M10" i="3" l="1"/>
  <c r="M11" i="3"/>
</calcChain>
</file>

<file path=xl/sharedStrings.xml><?xml version="1.0" encoding="utf-8"?>
<sst xmlns="http://schemas.openxmlformats.org/spreadsheetml/2006/main" count="114" uniqueCount="69">
  <si>
    <t>Форма № 1</t>
  </si>
  <si>
    <t>СООТВЕТСТВИЕ</t>
  </si>
  <si>
    <t xml:space="preserve">объема предоставленных муниципальных услуг </t>
  </si>
  <si>
    <t>параметрам муниципального задания</t>
  </si>
  <si>
    <t>Наименование муниципального учреждения</t>
  </si>
  <si>
    <t>№ п/п</t>
  </si>
  <si>
    <t>Уникальный номер реестровой записи, наименование услуги</t>
  </si>
  <si>
    <t>Единица измерения</t>
  </si>
  <si>
    <t>Объем муниципальной услуги за отчетный период, установленный муниципальным заданием</t>
  </si>
  <si>
    <t>Фактический объем оказанной муниципальной услуги</t>
  </si>
  <si>
    <t>Отклонение</t>
  </si>
  <si>
    <t>6=(5/4)*100%</t>
  </si>
  <si>
    <t>человек</t>
  </si>
  <si>
    <t>Форма № 3</t>
  </si>
  <si>
    <t>Наименование показателя качества муниципальной услуги</t>
  </si>
  <si>
    <t>Значение показателя качества, установленного муниципальным заданием</t>
  </si>
  <si>
    <t>Фактическое значение показателя качества, достигнутого в отчетном периоде</t>
  </si>
  <si>
    <t xml:space="preserve">доля родителей (законных представителей), удовлетворенных условиями и качеством предоставляемой образовательной услуги 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</si>
  <si>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</si>
  <si>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</si>
  <si>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Форма № 4</t>
  </si>
  <si>
    <t xml:space="preserve">фактической стоимости </t>
  </si>
  <si>
    <t>оказания единицы муниципальной услуги нормативной</t>
  </si>
  <si>
    <t>Нормативная стоимость, руб.</t>
  </si>
  <si>
    <t>Фактическая стоимость, руб.</t>
  </si>
  <si>
    <r>
      <t xml:space="preserve">Профинансировано расходов за отчетный период, руб. </t>
    </r>
    <r>
      <rPr>
        <b/>
        <sz val="14"/>
        <color theme="1"/>
        <rFont val="Times New Roman"/>
        <family val="1"/>
        <charset val="204"/>
      </rPr>
      <t>(местный бюджет)</t>
    </r>
  </si>
  <si>
    <r>
      <t xml:space="preserve">Профинансировано расходов за отчетный период, руб. </t>
    </r>
    <r>
      <rPr>
        <b/>
        <sz val="14"/>
        <color theme="1"/>
        <rFont val="Times New Roman"/>
        <family val="1"/>
        <charset val="204"/>
      </rPr>
      <t>(областной бюджет)</t>
    </r>
  </si>
  <si>
    <t>Итого профинансировано расходов за отчетный период, руб.</t>
  </si>
  <si>
    <t>3а</t>
  </si>
  <si>
    <t>3б</t>
  </si>
  <si>
    <t>3г</t>
  </si>
  <si>
    <t>3д</t>
  </si>
  <si>
    <t>4а</t>
  </si>
  <si>
    <t>4б</t>
  </si>
  <si>
    <t>4г</t>
  </si>
  <si>
    <t>4д</t>
  </si>
  <si>
    <t>5=(4/3)*100%</t>
  </si>
  <si>
    <t>заполнять ячейки голубого цвета</t>
  </si>
  <si>
    <t>Заведующий</t>
  </si>
  <si>
    <t>исполнитель</t>
  </si>
  <si>
    <t>тел.</t>
  </si>
  <si>
    <t>по услуге присмотр и уход из местного бюджета учитываются расходы по следующим направлениям: питание, бутилированная вода, моющие, чистящие, дезинфицирующие средства , мягкий инвентарь, используемые для присмотра и ухода за воспитанниками</t>
  </si>
  <si>
    <r>
      <t xml:space="preserve">853211О.99.0.БВ19АБ10000, 853211О.99.0.БВ19АА26000,853211О.99.0.БВ19АГ20000, 853211О.99.0.БВ19АА68000, 853211О.99.0.БВ19АА14000, 853211О.99.0.БВ19АБ40000, 853211О.99.0.БВ19АГ08000, 853211О.99.0.БВ19АА56000, 853211О.99.0.БВ19АА98000                                                 </t>
    </r>
    <r>
      <rPr>
        <sz val="14"/>
        <rFont val="Times New Roman"/>
        <family val="1"/>
        <charset val="204"/>
      </rPr>
      <t>присмотр и уход</t>
    </r>
  </si>
  <si>
    <t xml:space="preserve">853211О.99.0.БВ19АБ10000, 853211О.99.0.БВ19АА26000,853211О.99.0.БВ19АГ20000, 853211О.99.0.БВ19АА68000, 853211О.99.0.БВ19АА14000, 853211О.99.0.БВ19АБ40000, 853211О.99.0.БВ19АГ08000, 853211О.99.0.БВ19АА56000, 853211О.99.0.БВ19АА98000                                          присмотр и уход </t>
  </si>
  <si>
    <t>объем плановых ассигнований и финансирование только по виду расходов 611,621, (С ДОТАЦИЕЙ) без иных целей</t>
  </si>
  <si>
    <t>Отчетный период:  5 месяцев 2019 года</t>
  </si>
  <si>
    <r>
      <t xml:space="preserve">801011О.99.0.БВ24ДП02000,               801011О.99.0.БВ24АГ62000,            801011О.99.0.БВ24АВ42000,     801011О.99.0.БВ24ДН82000,                                    </t>
    </r>
    <r>
      <rPr>
        <sz val="14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</si>
  <si>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801011О.99.0.БВ24ДП02000,               801011О.99.0.БВ24АГ62000,            801011О.99.0.БВ24АВ42000,     801011О.99.0.БВ24ДН82000,                                    реализация основных общеобразовательных программ дошкольного образования</t>
  </si>
  <si>
    <t>Отчетный период: 5 месяцев  2019 года</t>
  </si>
  <si>
    <r>
      <t xml:space="preserve">Плановые ассигнования на 2019 год с учетом изменений на конец отчетного периода, руб.  </t>
    </r>
    <r>
      <rPr>
        <b/>
        <sz val="14"/>
        <color theme="1"/>
        <rFont val="Times New Roman"/>
        <family val="1"/>
        <charset val="204"/>
      </rPr>
      <t>(местный бюджет)</t>
    </r>
  </si>
  <si>
    <r>
      <t xml:space="preserve">Плановые ассигнования на 2019 год с учетом изменений на конец отчетного периода, руб.  </t>
    </r>
    <r>
      <rPr>
        <b/>
        <sz val="14"/>
        <color theme="1"/>
        <rFont val="Times New Roman"/>
        <family val="1"/>
        <charset val="204"/>
      </rPr>
      <t>(областной бюджет)</t>
    </r>
  </si>
  <si>
    <t xml:space="preserve">Итого плановые ассигнования на 2019 год с учетом изменений на конец отчетного периода, руб. </t>
  </si>
  <si>
    <t>содержания выполненных  муниципальных работ</t>
  </si>
  <si>
    <t>Форма № 2</t>
  </si>
  <si>
    <t>Уникальный номер реестровой записи, наименование работы</t>
  </si>
  <si>
    <t>Результат, запланированный на отчетный финансовый год</t>
  </si>
  <si>
    <t>Наименование показателя результата</t>
  </si>
  <si>
    <t>Значение показателя результата</t>
  </si>
  <si>
    <t>Фактические результаты, достигнутые  в отчетном финансовом году</t>
  </si>
  <si>
    <t>Фактический объем оказанной муниципальной услуги - среднесписочное количество детей за 5 мес. 2019 года</t>
  </si>
  <si>
    <t>Характеристика  причин отклонения от запланированных значений</t>
  </si>
  <si>
    <t>-</t>
  </si>
  <si>
    <t>качества предоставленных услуг (выполненных работ)</t>
  </si>
  <si>
    <t>853211О.99.0.БВ19АБ10000, 853211О.99.0.БВ19АА26000, 853211О.99.0.БВ19АГ20000, 853211О.99.0.БВ19АА68000, 853211О.99.0.БВ19АА14000, 853211О.99.0.БВ19АБ40000, 853211О.99.0.БВ19АГ08000, 853211О.99.0.БВ19АА56000, 853211О.99.0.БВ19АА98000    присмотр и уход</t>
  </si>
  <si>
    <t>МБДОУ д/с № 84</t>
  </si>
  <si>
    <t>Н.В. Титоренко</t>
  </si>
  <si>
    <t>Н.Л. Лиходеева</t>
  </si>
  <si>
    <t>60-32-01</t>
  </si>
  <si>
    <t>Л.А. Титюхина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</si>
</sst>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0" fontId="4" fillId="0" borderId="4" xfId="1" applyFont="1" applyFill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vertical="top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top"/>
    </xf>
    <xf numFmtId="49" fontId="3" fillId="0" borderId="0" xfId="1" applyNumberFormat="1" applyFont="1" applyFill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2" fontId="4" fillId="0" borderId="4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3" fontId="1" fillId="2" borderId="4" xfId="0" applyNumberFormat="1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1" fontId="1" fillId="3" borderId="4" xfId="0" applyNumberFormat="1" applyFont="1" applyFill="1" applyBorder="1" applyAlignment="1">
      <alignment horizontal="center" vertical="top"/>
    </xf>
    <xf numFmtId="0" fontId="1" fillId="3" borderId="4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49" fontId="4" fillId="0" borderId="4" xfId="1" applyNumberFormat="1" applyFont="1" applyFill="1" applyBorder="1" applyAlignment="1">
      <alignment horizontal="center" vertical="top" wrapText="1"/>
    </xf>
    <xf numFmtId="2" fontId="3" fillId="0" borderId="4" xfId="1" applyNumberFormat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4" fillId="0" borderId="5" xfId="1" applyNumberFormat="1" applyFont="1" applyFill="1" applyBorder="1" applyAlignment="1">
      <alignment horizontal="left" vertical="top" wrapText="1"/>
    </xf>
    <xf numFmtId="0" fontId="4" fillId="0" borderId="6" xfId="1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4" fillId="0" borderId="5" xfId="1" applyNumberFormat="1" applyFont="1" applyFill="1" applyBorder="1" applyAlignment="1">
      <alignment horizontal="left" vertical="top" wrapText="1"/>
    </xf>
    <xf numFmtId="2" fontId="3" fillId="0" borderId="6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3" zoomScale="90" zoomScaleSheetLayoutView="90" workbookViewId="0">
      <selection activeCell="E11" sqref="E11"/>
    </sheetView>
  </sheetViews>
  <sheetFormatPr defaultRowHeight="15" x14ac:dyDescent="0.25"/>
  <cols>
    <col min="1" max="1" width="7.7109375" customWidth="1"/>
    <col min="2" max="2" width="58.140625" customWidth="1"/>
    <col min="3" max="3" width="16.5703125" customWidth="1"/>
    <col min="4" max="4" width="19" customWidth="1"/>
    <col min="5" max="6" width="18.5703125" customWidth="1"/>
  </cols>
  <sheetData>
    <row r="1" spans="1:6" ht="18.75" x14ac:dyDescent="0.3">
      <c r="A1" s="1"/>
      <c r="B1" s="1"/>
      <c r="C1" s="1"/>
      <c r="D1" s="1"/>
      <c r="E1" s="1"/>
      <c r="F1" s="1" t="s">
        <v>0</v>
      </c>
    </row>
    <row r="2" spans="1:6" ht="18.75" x14ac:dyDescent="0.3">
      <c r="A2" s="35" t="s">
        <v>1</v>
      </c>
      <c r="B2" s="35"/>
      <c r="C2" s="35"/>
      <c r="D2" s="35"/>
      <c r="E2" s="35"/>
      <c r="F2" s="35"/>
    </row>
    <row r="3" spans="1:6" ht="18.75" x14ac:dyDescent="0.3">
      <c r="A3" s="35" t="s">
        <v>2</v>
      </c>
      <c r="B3" s="35"/>
      <c r="C3" s="35"/>
      <c r="D3" s="35"/>
      <c r="E3" s="35"/>
      <c r="F3" s="35"/>
    </row>
    <row r="4" spans="1:6" ht="18.75" x14ac:dyDescent="0.3">
      <c r="A4" s="35" t="s">
        <v>3</v>
      </c>
      <c r="B4" s="35"/>
      <c r="C4" s="35"/>
      <c r="D4" s="35"/>
      <c r="E4" s="35"/>
      <c r="F4" s="35"/>
    </row>
    <row r="5" spans="1:6" ht="18.75" x14ac:dyDescent="0.3">
      <c r="A5" s="1"/>
      <c r="B5" s="1"/>
      <c r="C5" s="1"/>
      <c r="D5" s="1"/>
      <c r="E5" s="1"/>
      <c r="F5" s="1"/>
    </row>
    <row r="6" spans="1:6" ht="18.75" x14ac:dyDescent="0.3">
      <c r="A6" s="36" t="s">
        <v>64</v>
      </c>
      <c r="B6" s="37"/>
      <c r="C6" s="37"/>
      <c r="D6" s="37"/>
      <c r="E6" s="37"/>
      <c r="F6" s="38"/>
    </row>
    <row r="7" spans="1:6" ht="18.75" x14ac:dyDescent="0.3">
      <c r="A7" s="39" t="s">
        <v>45</v>
      </c>
      <c r="B7" s="39"/>
      <c r="C7" s="39"/>
      <c r="D7" s="39"/>
      <c r="E7" s="39"/>
      <c r="F7" s="39"/>
    </row>
    <row r="8" spans="1:6" ht="157.5" customHeight="1" x14ac:dyDescent="0.25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6" ht="18.75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11</v>
      </c>
    </row>
    <row r="10" spans="1:6" ht="108" customHeight="1" x14ac:dyDescent="0.25">
      <c r="A10" s="5">
        <v>1</v>
      </c>
      <c r="B10" s="19" t="s">
        <v>46</v>
      </c>
      <c r="C10" s="5" t="s">
        <v>12</v>
      </c>
      <c r="D10" s="25">
        <v>148</v>
      </c>
      <c r="E10" s="25">
        <v>152</v>
      </c>
      <c r="F10" s="7">
        <f>E10/D10*100</f>
        <v>102.70270270270269</v>
      </c>
    </row>
    <row r="11" spans="1:6" ht="144.75" x14ac:dyDescent="0.25">
      <c r="A11" s="5">
        <v>2</v>
      </c>
      <c r="B11" s="20" t="s">
        <v>42</v>
      </c>
      <c r="C11" s="5" t="s">
        <v>12</v>
      </c>
      <c r="D11" s="6">
        <f>D10</f>
        <v>148</v>
      </c>
      <c r="E11" s="6">
        <f>E10</f>
        <v>152</v>
      </c>
      <c r="F11" s="7">
        <f>E11/D11*100</f>
        <v>102.70270270270269</v>
      </c>
    </row>
    <row r="13" spans="1:6" s="1" customFormat="1" ht="18.75" x14ac:dyDescent="0.3">
      <c r="B13" s="1" t="s">
        <v>38</v>
      </c>
      <c r="C13" s="1" t="s">
        <v>65</v>
      </c>
    </row>
    <row r="14" spans="1:6" s="1" customFormat="1" ht="18.75" x14ac:dyDescent="0.3"/>
    <row r="15" spans="1:6" s="1" customFormat="1" ht="18.75" x14ac:dyDescent="0.3">
      <c r="B15" s="1" t="s">
        <v>39</v>
      </c>
      <c r="C15" s="1" t="s">
        <v>66</v>
      </c>
    </row>
    <row r="16" spans="1:6" s="1" customFormat="1" ht="18.75" x14ac:dyDescent="0.3"/>
    <row r="17" spans="1:3" s="1" customFormat="1" ht="18.75" x14ac:dyDescent="0.3">
      <c r="B17" s="1" t="s">
        <v>40</v>
      </c>
      <c r="C17" s="1" t="s">
        <v>67</v>
      </c>
    </row>
    <row r="19" spans="1:3" ht="18.75" x14ac:dyDescent="0.3">
      <c r="A19" s="1" t="s">
        <v>59</v>
      </c>
    </row>
    <row r="20" spans="1:3" ht="18.75" x14ac:dyDescent="0.3">
      <c r="A20" s="1"/>
    </row>
  </sheetData>
  <mergeCells count="5">
    <mergeCell ref="A2:F2"/>
    <mergeCell ref="A3:F3"/>
    <mergeCell ref="A4:F4"/>
    <mergeCell ref="A6:F6"/>
    <mergeCell ref="A7:F7"/>
  </mergeCells>
  <pageMargins left="0.39370078740157483" right="0.39370078740157483" top="0.35433070866141736" bottom="0.35433070866141736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"/>
  <sheetViews>
    <sheetView view="pageBreakPreview" topLeftCell="A7" zoomScale="90" zoomScaleSheetLayoutView="90" workbookViewId="0">
      <selection activeCell="B18" sqref="B18"/>
    </sheetView>
  </sheetViews>
  <sheetFormatPr defaultRowHeight="15" x14ac:dyDescent="0.25"/>
  <cols>
    <col min="1" max="1" width="7.7109375" customWidth="1"/>
    <col min="2" max="2" width="58.140625" customWidth="1"/>
    <col min="3" max="3" width="17.85546875" customWidth="1"/>
    <col min="4" max="4" width="17" customWidth="1"/>
    <col min="5" max="5" width="17.140625" customWidth="1"/>
    <col min="6" max="6" width="21.28515625" customWidth="1"/>
  </cols>
  <sheetData>
    <row r="1" spans="1:6" ht="18.75" x14ac:dyDescent="0.3">
      <c r="A1" s="1"/>
      <c r="B1" s="1"/>
      <c r="C1" s="1"/>
      <c r="D1" s="1"/>
      <c r="E1" s="1"/>
      <c r="F1" s="1" t="s">
        <v>53</v>
      </c>
    </row>
    <row r="2" spans="1:6" ht="18.75" x14ac:dyDescent="0.3">
      <c r="A2" s="35" t="s">
        <v>1</v>
      </c>
      <c r="B2" s="35"/>
      <c r="C2" s="35"/>
      <c r="D2" s="35"/>
      <c r="E2" s="35"/>
      <c r="F2" s="35"/>
    </row>
    <row r="3" spans="1:6" ht="18.75" x14ac:dyDescent="0.3">
      <c r="A3" s="35" t="s">
        <v>52</v>
      </c>
      <c r="B3" s="35"/>
      <c r="C3" s="35"/>
      <c r="D3" s="35"/>
      <c r="E3" s="35"/>
      <c r="F3" s="35"/>
    </row>
    <row r="4" spans="1:6" ht="18.75" x14ac:dyDescent="0.3">
      <c r="A4" s="35" t="s">
        <v>3</v>
      </c>
      <c r="B4" s="35"/>
      <c r="C4" s="35"/>
      <c r="D4" s="35"/>
      <c r="E4" s="35"/>
      <c r="F4" s="35"/>
    </row>
    <row r="5" spans="1:6" ht="18.75" x14ac:dyDescent="0.3">
      <c r="A5" s="1"/>
      <c r="B5" s="1"/>
      <c r="C5" s="1"/>
      <c r="D5" s="1"/>
      <c r="E5" s="1"/>
      <c r="F5" s="1"/>
    </row>
    <row r="6" spans="1:6" ht="18.75" x14ac:dyDescent="0.3">
      <c r="A6" s="36" t="s">
        <v>4</v>
      </c>
      <c r="B6" s="37"/>
      <c r="C6" s="37"/>
      <c r="D6" s="37"/>
      <c r="E6" s="37"/>
      <c r="F6" s="38"/>
    </row>
    <row r="7" spans="1:6" ht="18.75" x14ac:dyDescent="0.3">
      <c r="A7" s="39" t="s">
        <v>45</v>
      </c>
      <c r="B7" s="39"/>
      <c r="C7" s="39"/>
      <c r="D7" s="39"/>
      <c r="E7" s="39"/>
      <c r="F7" s="39"/>
    </row>
    <row r="8" spans="1:6" ht="157.5" customHeight="1" x14ac:dyDescent="0.25">
      <c r="A8" s="2" t="s">
        <v>5</v>
      </c>
      <c r="B8" s="31" t="s">
        <v>54</v>
      </c>
      <c r="C8" s="40" t="s">
        <v>55</v>
      </c>
      <c r="D8" s="41"/>
      <c r="E8" s="31" t="s">
        <v>58</v>
      </c>
      <c r="F8" s="31" t="s">
        <v>60</v>
      </c>
    </row>
    <row r="9" spans="1:6" ht="66" customHeight="1" x14ac:dyDescent="0.25">
      <c r="A9" s="2"/>
      <c r="B9" s="3"/>
      <c r="C9" s="31" t="s">
        <v>56</v>
      </c>
      <c r="D9" s="31" t="s">
        <v>57</v>
      </c>
      <c r="E9" s="3"/>
      <c r="F9" s="3"/>
    </row>
    <row r="10" spans="1:6" ht="18.75" x14ac:dyDescent="0.3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 t="s">
        <v>11</v>
      </c>
    </row>
    <row r="11" spans="1:6" ht="18.75" customHeight="1" x14ac:dyDescent="0.25">
      <c r="A11" s="5"/>
      <c r="B11" s="32" t="s">
        <v>61</v>
      </c>
      <c r="C11" s="32" t="s">
        <v>61</v>
      </c>
      <c r="D11" s="32" t="s">
        <v>61</v>
      </c>
      <c r="E11" s="32" t="s">
        <v>61</v>
      </c>
      <c r="F11" s="32" t="s">
        <v>61</v>
      </c>
    </row>
    <row r="12" spans="1:6" ht="18.75" x14ac:dyDescent="0.25">
      <c r="A12" s="5"/>
      <c r="B12" s="32" t="s">
        <v>61</v>
      </c>
      <c r="C12" s="32" t="s">
        <v>61</v>
      </c>
      <c r="D12" s="32" t="s">
        <v>61</v>
      </c>
      <c r="E12" s="32" t="s">
        <v>61</v>
      </c>
      <c r="F12" s="32" t="s">
        <v>61</v>
      </c>
    </row>
    <row r="14" spans="1:6" s="1" customFormat="1" ht="18.75" x14ac:dyDescent="0.3">
      <c r="B14" s="1" t="s">
        <v>38</v>
      </c>
    </row>
    <row r="15" spans="1:6" s="1" customFormat="1" ht="18.75" x14ac:dyDescent="0.3"/>
    <row r="16" spans="1:6" s="1" customFormat="1" ht="18.75" x14ac:dyDescent="0.3">
      <c r="B16" s="1" t="s">
        <v>39</v>
      </c>
    </row>
    <row r="17" spans="1:1" s="1" customFormat="1" ht="18.75" x14ac:dyDescent="0.3"/>
    <row r="18" spans="1:1" s="1" customFormat="1" ht="18.75" x14ac:dyDescent="0.3"/>
    <row r="20" spans="1:1" ht="18.75" x14ac:dyDescent="0.3">
      <c r="A20" s="1"/>
    </row>
    <row r="21" spans="1:1" ht="18.75" x14ac:dyDescent="0.3">
      <c r="A21" s="1"/>
    </row>
  </sheetData>
  <mergeCells count="6">
    <mergeCell ref="C8:D8"/>
    <mergeCell ref="A2:F2"/>
    <mergeCell ref="A3:F3"/>
    <mergeCell ref="A4:F4"/>
    <mergeCell ref="A6:F6"/>
    <mergeCell ref="A7:F7"/>
  </mergeCells>
  <pageMargins left="0.39370078740157483" right="0.39370078740157483" top="0.35433070866141736" bottom="0.35433070866141736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topLeftCell="A10" zoomScale="90" zoomScaleSheetLayoutView="90" workbookViewId="0">
      <selection activeCell="E13" sqref="E13"/>
    </sheetView>
  </sheetViews>
  <sheetFormatPr defaultRowHeight="18.75" x14ac:dyDescent="0.3"/>
  <cols>
    <col min="1" max="1" width="7.7109375" style="1" customWidth="1"/>
    <col min="2" max="2" width="66.5703125" style="1" customWidth="1"/>
    <col min="3" max="3" width="32.7109375" style="1" customWidth="1"/>
    <col min="4" max="4" width="15.7109375" style="1" customWidth="1"/>
    <col min="5" max="5" width="14.140625" style="1" customWidth="1"/>
    <col min="6" max="6" width="18" style="1" customWidth="1"/>
  </cols>
  <sheetData>
    <row r="1" spans="1:6" x14ac:dyDescent="0.3">
      <c r="F1" s="1" t="s">
        <v>13</v>
      </c>
    </row>
    <row r="2" spans="1:6" x14ac:dyDescent="0.3">
      <c r="A2" s="35" t="s">
        <v>1</v>
      </c>
      <c r="B2" s="35"/>
      <c r="C2" s="35"/>
      <c r="D2" s="35"/>
      <c r="E2" s="35"/>
      <c r="F2" s="35"/>
    </row>
    <row r="3" spans="1:6" x14ac:dyDescent="0.3">
      <c r="A3" s="35" t="s">
        <v>62</v>
      </c>
      <c r="B3" s="35"/>
      <c r="C3" s="35"/>
      <c r="D3" s="35"/>
      <c r="E3" s="35"/>
      <c r="F3" s="35"/>
    </row>
    <row r="4" spans="1:6" x14ac:dyDescent="0.3">
      <c r="A4" s="35" t="s">
        <v>3</v>
      </c>
      <c r="B4" s="35"/>
      <c r="C4" s="35"/>
      <c r="D4" s="35"/>
      <c r="E4" s="35"/>
      <c r="F4" s="35"/>
    </row>
    <row r="6" spans="1:6" x14ac:dyDescent="0.3">
      <c r="A6" s="36" t="s">
        <v>64</v>
      </c>
      <c r="B6" s="37"/>
      <c r="C6" s="37"/>
      <c r="D6" s="37"/>
      <c r="E6" s="37"/>
      <c r="F6" s="38"/>
    </row>
    <row r="7" spans="1:6" x14ac:dyDescent="0.3">
      <c r="A7" s="39" t="s">
        <v>45</v>
      </c>
      <c r="B7" s="39"/>
      <c r="C7" s="39"/>
      <c r="D7" s="39"/>
      <c r="E7" s="39"/>
      <c r="F7" s="39"/>
    </row>
    <row r="8" spans="1:6" ht="168.75" x14ac:dyDescent="0.25">
      <c r="A8" s="2" t="s">
        <v>5</v>
      </c>
      <c r="B8" s="3" t="s">
        <v>6</v>
      </c>
      <c r="C8" s="3" t="s">
        <v>14</v>
      </c>
      <c r="D8" s="3" t="s">
        <v>15</v>
      </c>
      <c r="E8" s="3" t="s">
        <v>16</v>
      </c>
      <c r="F8" s="3" t="s">
        <v>10</v>
      </c>
    </row>
    <row r="9" spans="1:6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11</v>
      </c>
    </row>
    <row r="10" spans="1:6" ht="89.25" customHeight="1" x14ac:dyDescent="0.25">
      <c r="A10" s="46">
        <v>1</v>
      </c>
      <c r="B10" s="48" t="s">
        <v>47</v>
      </c>
      <c r="C10" s="8" t="s">
        <v>17</v>
      </c>
      <c r="D10" s="6">
        <v>95</v>
      </c>
      <c r="E10" s="25">
        <v>100</v>
      </c>
      <c r="F10" s="7">
        <f>E10/D10*100</f>
        <v>105.26315789473684</v>
      </c>
    </row>
    <row r="11" spans="1:6" ht="171.75" customHeight="1" x14ac:dyDescent="0.25">
      <c r="A11" s="47"/>
      <c r="B11" s="49"/>
      <c r="C11" s="8" t="s">
        <v>18</v>
      </c>
      <c r="D11" s="6">
        <v>100</v>
      </c>
      <c r="E11" s="25">
        <v>100</v>
      </c>
      <c r="F11" s="7">
        <f t="shared" ref="F11:F13" si="0">E11/D11*100</f>
        <v>100</v>
      </c>
    </row>
    <row r="12" spans="1:6" ht="109.5" customHeight="1" x14ac:dyDescent="0.25">
      <c r="A12" s="42">
        <v>2</v>
      </c>
      <c r="B12" s="44" t="s">
        <v>43</v>
      </c>
      <c r="C12" s="8" t="s">
        <v>19</v>
      </c>
      <c r="D12" s="6">
        <v>95</v>
      </c>
      <c r="E12" s="25">
        <v>100</v>
      </c>
      <c r="F12" s="7">
        <f t="shared" si="0"/>
        <v>105.26315789473684</v>
      </c>
    </row>
    <row r="13" spans="1:6" ht="144.75" customHeight="1" x14ac:dyDescent="0.3">
      <c r="A13" s="43"/>
      <c r="B13" s="45"/>
      <c r="C13" s="8" t="s">
        <v>18</v>
      </c>
      <c r="D13" s="5">
        <v>100</v>
      </c>
      <c r="E13" s="26">
        <v>100</v>
      </c>
      <c r="F13" s="7">
        <f t="shared" si="0"/>
        <v>100</v>
      </c>
    </row>
    <row r="14" spans="1:6" ht="30.75" customHeight="1" x14ac:dyDescent="0.3">
      <c r="A14" s="10"/>
      <c r="B14" s="11"/>
      <c r="C14" s="12"/>
      <c r="D14" s="10"/>
      <c r="E14" s="13"/>
      <c r="F14" s="14"/>
    </row>
    <row r="15" spans="1:6" s="1" customFormat="1" x14ac:dyDescent="0.3">
      <c r="B15" s="1" t="s">
        <v>38</v>
      </c>
      <c r="C15" s="1" t="s">
        <v>65</v>
      </c>
    </row>
    <row r="16" spans="1:6" s="1" customFormat="1" x14ac:dyDescent="0.3"/>
    <row r="17" spans="2:3" s="1" customFormat="1" x14ac:dyDescent="0.3">
      <c r="B17" s="1" t="s">
        <v>39</v>
      </c>
      <c r="C17" s="1" t="s">
        <v>66</v>
      </c>
    </row>
    <row r="18" spans="2:3" s="1" customFormat="1" x14ac:dyDescent="0.3"/>
    <row r="19" spans="2:3" s="1" customFormat="1" x14ac:dyDescent="0.3">
      <c r="B19" s="1" t="s">
        <v>40</v>
      </c>
      <c r="C19" s="1" t="s">
        <v>67</v>
      </c>
    </row>
  </sheetData>
  <mergeCells count="9">
    <mergeCell ref="A12:A13"/>
    <mergeCell ref="B12:B13"/>
    <mergeCell ref="A2:F2"/>
    <mergeCell ref="A3:F3"/>
    <mergeCell ref="A4:F4"/>
    <mergeCell ref="A6:F6"/>
    <mergeCell ref="A7:F7"/>
    <mergeCell ref="A10:A11"/>
    <mergeCell ref="B10:B11"/>
  </mergeCells>
  <pageMargins left="0.39370078740157483" right="0.39370078740157483" top="0.35433070866141736" bottom="0.35433070866141736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50" zoomScaleNormal="60" zoomScaleSheetLayoutView="50" workbookViewId="0">
      <selection activeCell="I10" sqref="I10"/>
    </sheetView>
  </sheetViews>
  <sheetFormatPr defaultRowHeight="18.75" x14ac:dyDescent="0.3"/>
  <cols>
    <col min="1" max="1" width="7.7109375" style="1" customWidth="1"/>
    <col min="2" max="2" width="68.85546875" style="1" customWidth="1"/>
    <col min="3" max="3" width="19" style="1" customWidth="1"/>
    <col min="4" max="4" width="17.140625" style="1" customWidth="1"/>
    <col min="5" max="6" width="18.5703125" style="1" customWidth="1"/>
    <col min="7" max="7" width="19.42578125" style="1" customWidth="1"/>
    <col min="8" max="8" width="15.7109375" style="1" customWidth="1"/>
    <col min="9" max="9" width="18.5703125" style="1" customWidth="1"/>
    <col min="10" max="10" width="18" style="1" customWidth="1"/>
    <col min="11" max="11" width="16.7109375" style="1" customWidth="1"/>
    <col min="12" max="12" width="14.140625" style="1" customWidth="1"/>
    <col min="13" max="13" width="16.42578125" style="1" customWidth="1"/>
  </cols>
  <sheetData>
    <row r="1" spans="1:13" x14ac:dyDescent="0.3">
      <c r="M1" s="1" t="s">
        <v>20</v>
      </c>
    </row>
    <row r="2" spans="1:13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3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3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6" spans="1:13" x14ac:dyDescent="0.3">
      <c r="A6" s="36" t="s">
        <v>64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x14ac:dyDescent="0.3">
      <c r="A7" s="39" t="s">
        <v>48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99.5" customHeight="1" x14ac:dyDescent="0.25">
      <c r="A8" s="2" t="s">
        <v>5</v>
      </c>
      <c r="B8" s="3" t="s">
        <v>6</v>
      </c>
      <c r="C8" s="3" t="s">
        <v>23</v>
      </c>
      <c r="D8" s="3" t="s">
        <v>49</v>
      </c>
      <c r="E8" s="3" t="s">
        <v>50</v>
      </c>
      <c r="F8" s="3" t="s">
        <v>51</v>
      </c>
      <c r="G8" s="3" t="s">
        <v>8</v>
      </c>
      <c r="H8" s="3" t="s">
        <v>24</v>
      </c>
      <c r="I8" s="3" t="s">
        <v>25</v>
      </c>
      <c r="J8" s="3" t="s">
        <v>26</v>
      </c>
      <c r="K8" s="3" t="s">
        <v>27</v>
      </c>
      <c r="L8" s="3" t="s">
        <v>9</v>
      </c>
      <c r="M8" s="3" t="s">
        <v>10</v>
      </c>
    </row>
    <row r="9" spans="1:13" x14ac:dyDescent="0.3">
      <c r="A9" s="4">
        <v>1</v>
      </c>
      <c r="B9" s="4">
        <v>2</v>
      </c>
      <c r="C9" s="4">
        <v>3</v>
      </c>
      <c r="D9" s="4" t="s">
        <v>28</v>
      </c>
      <c r="E9" s="4" t="s">
        <v>29</v>
      </c>
      <c r="F9" s="4" t="s">
        <v>30</v>
      </c>
      <c r="G9" s="4" t="s">
        <v>31</v>
      </c>
      <c r="H9" s="4">
        <v>4</v>
      </c>
      <c r="I9" s="4" t="s">
        <v>32</v>
      </c>
      <c r="J9" s="4" t="s">
        <v>33</v>
      </c>
      <c r="K9" s="4" t="s">
        <v>34</v>
      </c>
      <c r="L9" s="4" t="s">
        <v>35</v>
      </c>
      <c r="M9" s="4" t="s">
        <v>36</v>
      </c>
    </row>
    <row r="10" spans="1:13" ht="132" customHeight="1" x14ac:dyDescent="0.25">
      <c r="A10" s="5">
        <v>1</v>
      </c>
      <c r="B10" s="33" t="s">
        <v>47</v>
      </c>
      <c r="C10" s="9">
        <f>F10/G10</f>
        <v>76038.555067567577</v>
      </c>
      <c r="D10" s="21">
        <v>4228506.1500000004</v>
      </c>
      <c r="E10" s="21">
        <v>7025200</v>
      </c>
      <c r="F10" s="22">
        <f>D10+E10</f>
        <v>11253706.15</v>
      </c>
      <c r="G10" s="23">
        <v>148</v>
      </c>
      <c r="H10" s="22">
        <f>K10/L10</f>
        <v>42023.300065789466</v>
      </c>
      <c r="I10" s="21">
        <v>2128337.61</v>
      </c>
      <c r="J10" s="21">
        <v>4259204</v>
      </c>
      <c r="K10" s="22">
        <f>I10+J10</f>
        <v>6387541.6099999994</v>
      </c>
      <c r="L10" s="23">
        <v>152</v>
      </c>
      <c r="M10" s="24">
        <f>H10/C10*100</f>
        <v>55.265779351603562</v>
      </c>
    </row>
    <row r="11" spans="1:13" ht="184.5" customHeight="1" x14ac:dyDescent="0.25">
      <c r="A11" s="5">
        <v>2</v>
      </c>
      <c r="B11" s="34" t="s">
        <v>63</v>
      </c>
      <c r="C11" s="9">
        <f>F11/G11</f>
        <v>1422.9449324324326</v>
      </c>
      <c r="D11" s="21">
        <v>210595.85</v>
      </c>
      <c r="E11" s="22"/>
      <c r="F11" s="22">
        <f>D11</f>
        <v>210595.85</v>
      </c>
      <c r="G11" s="23">
        <v>148</v>
      </c>
      <c r="H11" s="22">
        <f>K11/L11</f>
        <v>0</v>
      </c>
      <c r="I11" s="21"/>
      <c r="J11" s="22"/>
      <c r="K11" s="22">
        <f>I11</f>
        <v>0</v>
      </c>
      <c r="L11" s="23">
        <v>152</v>
      </c>
      <c r="M11" s="24">
        <f>H11/C11*100</f>
        <v>0</v>
      </c>
    </row>
    <row r="12" spans="1:13" ht="21.75" customHeight="1" x14ac:dyDescent="0.25">
      <c r="A12" s="10"/>
      <c r="B12" s="15"/>
      <c r="C12" s="16"/>
      <c r="D12" s="17"/>
      <c r="E12" s="17"/>
      <c r="F12" s="17"/>
      <c r="G12" s="18"/>
      <c r="H12" s="17"/>
      <c r="I12" s="17"/>
      <c r="J12" s="17"/>
      <c r="K12" s="17"/>
      <c r="L12" s="18"/>
      <c r="M12" s="14"/>
    </row>
    <row r="13" spans="1:13" s="1" customFormat="1" x14ac:dyDescent="0.3">
      <c r="B13" s="1" t="s">
        <v>38</v>
      </c>
      <c r="C13" s="1" t="s">
        <v>65</v>
      </c>
    </row>
    <row r="14" spans="1:13" s="1" customFormat="1" x14ac:dyDescent="0.3"/>
    <row r="15" spans="1:13" s="1" customFormat="1" x14ac:dyDescent="0.3">
      <c r="B15" s="1" t="s">
        <v>39</v>
      </c>
      <c r="C15" s="1" t="s">
        <v>68</v>
      </c>
    </row>
    <row r="16" spans="1:13" s="1" customFormat="1" x14ac:dyDescent="0.3"/>
    <row r="17" spans="1:13" s="1" customFormat="1" ht="9.75" customHeight="1" x14ac:dyDescent="0.3">
      <c r="B17" s="1" t="s">
        <v>40</v>
      </c>
      <c r="C17" s="1" t="s">
        <v>67</v>
      </c>
    </row>
    <row r="18" spans="1:13" s="28" customFormat="1" ht="69.75" customHeight="1" x14ac:dyDescent="0.45">
      <c r="A18" s="27" t="s">
        <v>44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28" customFormat="1" ht="69.75" customHeight="1" x14ac:dyDescent="0.45">
      <c r="A19" s="50" t="s">
        <v>41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s="28" customFormat="1" ht="69.75" customHeight="1" x14ac:dyDescent="0.45">
      <c r="A20" s="29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</sheetData>
  <mergeCells count="6">
    <mergeCell ref="A19:M19"/>
    <mergeCell ref="A2:M2"/>
    <mergeCell ref="A3:M3"/>
    <mergeCell ref="A4:M4"/>
    <mergeCell ref="A6:M6"/>
    <mergeCell ref="A7:M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 сады</vt:lpstr>
      <vt:lpstr>форма 2 сады</vt:lpstr>
      <vt:lpstr>форма 3 сады</vt:lpstr>
      <vt:lpstr>форма 4 сады</vt:lpstr>
      <vt:lpstr>'форма 1 сады'!Область_печати</vt:lpstr>
      <vt:lpstr>'форма 2 сады'!Область_печати</vt:lpstr>
      <vt:lpstr>'форма 3 сады'!Область_печати</vt:lpstr>
      <vt:lpstr>'форма 4 сады'!Область_печати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Т.А.</dc:creator>
  <cp:lastModifiedBy>user</cp:lastModifiedBy>
  <cp:lastPrinted>2019-06-20T10:00:24Z</cp:lastPrinted>
  <dcterms:created xsi:type="dcterms:W3CDTF">2016-05-24T14:19:32Z</dcterms:created>
  <dcterms:modified xsi:type="dcterms:W3CDTF">2019-06-20T10:00:27Z</dcterms:modified>
</cp:coreProperties>
</file>